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Monthly" sheetId="2" state="visible" r:id="rId2"/>
    <sheet xmlns:r="http://schemas.openxmlformats.org/officeDocument/2006/relationships" name="Categories" sheetId="3" state="visible" r:id="rId3"/>
    <sheet xmlns:r="http://schemas.openxmlformats.org/officeDocument/2006/relationships" name="How to us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_-£* #,##0.00_-;[Red]-£* #,##0.00_-;_-£* &quot;-&quot;??_-;_-@_-"/>
    <numFmt numFmtId="165" formatCode="0.0%"/>
  </numFmts>
  <fonts count="18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b val="1"/>
      <color rgb="00FFFFFF"/>
      <sz val="10"/>
    </font>
    <font>
      <name val="Calibri"/>
      <b val="1"/>
      <color rgb="00FF5722"/>
      <sz val="10"/>
    </font>
    <font>
      <name val="Calibri"/>
      <color rgb="00111111"/>
      <sz val="10"/>
    </font>
    <font>
      <name val="Calibri"/>
      <b val="1"/>
      <color rgb="00111111"/>
      <sz val="10"/>
    </font>
    <font>
      <name val="Calibri"/>
      <b val="1"/>
      <color rgb="00FFFFFF"/>
      <sz val="11"/>
    </font>
    <font>
      <name val="Calibri"/>
      <i val="1"/>
      <color rgb="00555555"/>
      <sz val="10"/>
    </font>
    <font>
      <name val="Calibri"/>
      <b val="1"/>
      <color rgb="00FF5722"/>
      <sz val="11"/>
    </font>
    <font>
      <name val="Calibri"/>
      <b val="1"/>
      <color rgb="00555555"/>
      <sz val="9"/>
    </font>
    <font>
      <name val="Calibri"/>
      <b val="1"/>
      <color rgb="00111111"/>
      <sz val="14"/>
    </font>
    <font>
      <name val="Calibri"/>
      <b val="1"/>
      <color rgb="00FF5722"/>
      <sz val="14"/>
    </font>
    <font>
      <name val="Calibri"/>
      <b val="1"/>
      <color rgb="00111111"/>
      <sz val="11"/>
    </font>
    <font>
      <name val="Calibri"/>
      <b val="1"/>
      <color rgb="00555555"/>
      <sz val="10"/>
    </font>
    <font>
      <name val="Calibri"/>
      <color rgb="00555555"/>
      <sz val="10"/>
    </font>
    <font>
      <name val="Calibri"/>
      <b val="1"/>
      <color rgb="00FFFFFF"/>
      <sz val="12"/>
    </font>
    <font>
      <name val="Calibri"/>
      <color rgb="00111111"/>
      <sz val="11"/>
    </font>
    <font>
      <name val="Calibri"/>
      <b val="1"/>
      <color rgb="00FF5722"/>
      <sz val="12"/>
    </font>
  </fonts>
  <fills count="8">
    <fill>
      <patternFill/>
    </fill>
    <fill>
      <patternFill patternType="gray125"/>
    </fill>
    <fill>
      <patternFill patternType="solid">
        <fgColor rgb="00FF5722"/>
      </patternFill>
    </fill>
    <fill>
      <patternFill patternType="solid">
        <fgColor rgb="00111111"/>
      </patternFill>
    </fill>
    <fill>
      <patternFill patternType="solid">
        <fgColor rgb="00FFFDF4"/>
      </patternFill>
    </fill>
    <fill>
      <patternFill patternType="solid">
        <fgColor rgb="00FFF7F4"/>
      </patternFill>
    </fill>
    <fill>
      <patternFill patternType="solid">
        <fgColor rgb="00F3F7FF"/>
      </patternFill>
    </fill>
    <fill>
      <patternFill patternType="solid">
        <fgColor rgb="00F5FFF6"/>
      </patternFill>
    </fill>
  </fills>
  <borders count="28">
    <border>
      <left/>
      <right/>
      <top/>
      <bottom/>
      <diagonal/>
    </border>
    <border>
      <left style="thin">
        <color rgb="00FFFFFF"/>
      </left>
      <right style="thin">
        <color rgb="00FFFFFF"/>
      </right>
      <top style="medium">
        <color rgb="00111111"/>
      </top>
      <bottom style="medium">
        <color rgb="00FF5722"/>
      </bottom>
    </border>
    <border>
      <left style="thin">
        <color rgb="00E5E7EB"/>
      </left>
      <right style="thin">
        <color rgb="00E5E7EB"/>
      </right>
      <top style="medium">
        <color rgb="00FF5722"/>
      </top>
      <bottom style="thin">
        <color rgb="00FF5722"/>
      </bottom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  <border>
      <left style="thin">
        <color rgb="00E5E7EB"/>
      </left>
      <right style="thin">
        <color rgb="00E5E7EB"/>
      </right>
      <top style="medium">
        <color rgb="00FF5722"/>
      </top>
      <bottom style="medium">
        <color rgb="00FF5722"/>
      </bottom>
    </border>
    <border>
      <left style="thin">
        <color rgb="00111111"/>
      </left>
      <right style="thin">
        <color rgb="00111111"/>
      </right>
      <top style="medium">
        <color rgb="00FF5722"/>
      </top>
      <bottom style="medium">
        <color rgb="00111111"/>
      </bottom>
    </border>
    <border>
      <left style="medium">
        <color rgb="00FF5722"/>
      </left>
      <right style="thin">
        <color rgb="00E5E7EB"/>
      </right>
      <top style="medium">
        <color rgb="00FF5722"/>
      </top>
      <bottom style="thin">
        <color rgb="00E5E7EB"/>
      </bottom>
    </border>
    <border>
      <left style="medium">
        <color rgb="00FF5722"/>
      </left>
      <right style="thin">
        <color rgb="00E5E7EB"/>
      </right>
      <top style="thin">
        <color rgb="00E5E7EB"/>
      </top>
      <bottom style="medium">
        <color rgb="00FF5722"/>
      </bottom>
    </border>
    <border>
      <left style="thin">
        <color rgb="00E5E7EB"/>
      </left>
      <right style="thin">
        <color rgb="00E5E7EB"/>
      </right>
      <top style="medium">
        <color rgb="00FF5722"/>
      </top>
      <bottom style="thin">
        <color rgb="00E5E7EB"/>
      </bottom>
    </border>
    <border>
      <left style="thin">
        <color rgb="00E5E7EB"/>
      </left>
      <right style="thin">
        <color rgb="00E5E7EB"/>
      </right>
      <top style="thin">
        <color rgb="00E5E7EB"/>
      </top>
      <bottom style="medium">
        <color rgb="00FF5722"/>
      </bottom>
    </border>
    <border>
      <left style="thin">
        <color rgb="00E5E7EB"/>
      </left>
      <right style="medium">
        <color rgb="00FF5722"/>
      </right>
      <top style="medium">
        <color rgb="00FF5722"/>
      </top>
      <bottom style="thin">
        <color rgb="00E5E7EB"/>
      </bottom>
    </border>
    <border>
      <left style="thin">
        <color rgb="00E5E7EB"/>
      </left>
      <right style="medium">
        <color rgb="00FF5722"/>
      </right>
      <top style="thin">
        <color rgb="00E5E7EB"/>
      </top>
      <bottom style="medium">
        <color rgb="00FF5722"/>
      </bottom>
    </border>
    <border>
      <left style="thin">
        <color rgb="00FF5722"/>
      </left>
      <top style="thin">
        <color rgb="00FF5722"/>
      </top>
      <bottom style="thin">
        <color rgb="00FF5722"/>
      </bottom>
    </border>
    <border>
      <top style="thin">
        <color rgb="00FF5722"/>
      </top>
      <bottom style="thin">
        <color rgb="00FF5722"/>
      </bottom>
    </border>
    <border>
      <right style="thin">
        <color rgb="00FF5722"/>
      </right>
      <top style="thin">
        <color rgb="00FF5722"/>
      </top>
      <bottom style="thin">
        <color rgb="00FF5722"/>
      </bottom>
    </border>
    <border>
      <left style="thin">
        <color rgb="00E5E7EB"/>
      </left>
      <top style="thin">
        <color rgb="00E5E7EB"/>
      </top>
      <bottom style="thin">
        <color rgb="00E5E7EB"/>
      </bottom>
    </border>
    <border>
      <top style="thin">
        <color rgb="00E5E7EB"/>
      </top>
      <bottom style="thin">
        <color rgb="00E5E7EB"/>
      </bottom>
    </border>
    <border>
      <right style="thin">
        <color rgb="00E5E7EB"/>
      </right>
      <top style="thin">
        <color rgb="00E5E7EB"/>
      </top>
      <bottom style="thin">
        <color rgb="00E5E7EB"/>
      </bottom>
    </border>
    <border>
      <left style="thin">
        <color rgb="00111111"/>
      </left>
      <right style="thin">
        <color rgb="00FFFFFF"/>
      </right>
      <top style="medium">
        <color rgb="00111111"/>
      </top>
      <bottom style="medium">
        <color rgb="00FF5722"/>
      </bottom>
    </border>
    <border>
      <left style="thin">
        <color rgb="00FFFFFF"/>
      </left>
      <right style="thin">
        <color rgb="00111111"/>
      </right>
      <top style="medium">
        <color rgb="00111111"/>
      </top>
      <bottom style="medium">
        <color rgb="00FF5722"/>
      </bottom>
    </border>
    <border>
      <left style="thin">
        <color rgb="00111111"/>
      </left>
      <right style="thin">
        <color rgb="00E5E7EB"/>
      </right>
      <top style="thin">
        <color rgb="00E5E7EB"/>
      </top>
      <bottom style="thin">
        <color rgb="00E5E7EB"/>
      </bottom>
    </border>
    <border>
      <left style="thin">
        <color rgb="00E5E7EB"/>
      </left>
      <right style="thin">
        <color rgb="00111111"/>
      </right>
      <top style="thin">
        <color rgb="00E5E7EB"/>
      </top>
      <bottom style="thin">
        <color rgb="00E5E7EB"/>
      </bottom>
    </border>
    <border>
      <left style="thin">
        <color rgb="00111111"/>
      </left>
      <right style="thin">
        <color rgb="00E5E7EB"/>
      </right>
      <top style="thin">
        <color rgb="00E5E7EB"/>
      </top>
      <bottom style="medium">
        <color rgb="00111111"/>
      </bottom>
    </border>
    <border>
      <left style="thin">
        <color rgb="00E5E7EB"/>
      </left>
      <right style="thin">
        <color rgb="00E5E7EB"/>
      </right>
      <top style="thin">
        <color rgb="00E5E7EB"/>
      </top>
      <bottom style="medium">
        <color rgb="00111111"/>
      </bottom>
    </border>
    <border>
      <left style="thin">
        <color rgb="00E5E7EB"/>
      </left>
      <right style="thin">
        <color rgb="00111111"/>
      </right>
      <top style="thin">
        <color rgb="00E5E7EB"/>
      </top>
      <bottom style="medium">
        <color rgb="00111111"/>
      </bottom>
    </border>
    <border>
      <left style="medium">
        <color rgb="00FF5722"/>
      </left>
      <top style="medium">
        <color rgb="00FF5722"/>
      </top>
      <bottom style="medium">
        <color rgb="00FF5722"/>
      </bottom>
    </border>
    <border>
      <top style="medium">
        <color rgb="00FF5722"/>
      </top>
      <bottom style="medium">
        <color rgb="00FF5722"/>
      </bottom>
    </border>
    <border>
      <right style="medium">
        <color rgb="00FF5722"/>
      </right>
      <top style="medium">
        <color rgb="00FF5722"/>
      </top>
      <bottom style="medium">
        <color rgb="00FF5722"/>
      </bottom>
    </border>
  </borders>
  <cellStyleXfs count="1">
    <xf numFmtId="0" fontId="0" fillId="0" borderId="0"/>
  </cellStyleXfs>
  <cellXfs count="52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7" fillId="0" borderId="0" pivotButton="0" quotePrefix="0" xfId="0"/>
    <xf numFmtId="0" fontId="8" fillId="0" borderId="0" applyAlignment="1" pivotButton="0" quotePrefix="0" xfId="0">
      <alignment horizontal="left" vertical="center"/>
    </xf>
    <xf numFmtId="0" fontId="9" fillId="5" borderId="6" applyAlignment="1" pivotButton="0" quotePrefix="0" xfId="0">
      <alignment horizontal="center" vertical="center"/>
    </xf>
    <xf numFmtId="0" fontId="9" fillId="5" borderId="8" applyAlignment="1" pivotButton="0" quotePrefix="0" xfId="0">
      <alignment horizontal="center" vertical="center"/>
    </xf>
    <xf numFmtId="0" fontId="9" fillId="5" borderId="10" applyAlignment="1" pivotButton="0" quotePrefix="0" xfId="0">
      <alignment horizontal="center" vertical="center"/>
    </xf>
    <xf numFmtId="164" fontId="10" fillId="0" borderId="7" applyAlignment="1" pivotButton="0" quotePrefix="0" xfId="0">
      <alignment horizontal="center" vertical="center"/>
    </xf>
    <xf numFmtId="164" fontId="10" fillId="0" borderId="9" applyAlignment="1" pivotButton="0" quotePrefix="0" xfId="0">
      <alignment horizontal="center" vertical="center"/>
    </xf>
    <xf numFmtId="165" fontId="11" fillId="0" borderId="9" applyAlignment="1" pivotButton="0" quotePrefix="0" xfId="0">
      <alignment horizontal="center" vertical="center"/>
    </xf>
    <xf numFmtId="0" fontId="12" fillId="0" borderId="11" applyAlignment="1" pivotButton="0" quotePrefix="0" xfId="0">
      <alignment horizontal="center" vertical="center" wrapText="1"/>
    </xf>
    <xf numFmtId="0" fontId="12" fillId="5" borderId="12" applyAlignment="1" pivotButton="0" quotePrefix="0" xfId="0">
      <alignment horizontal="center" vertical="center" wrapText="1"/>
    </xf>
    <xf numFmtId="0" fontId="0" fillId="0" borderId="13" pivotButton="0" quotePrefix="0" xfId="0"/>
    <xf numFmtId="0" fontId="0" fillId="0" borderId="14" pivotButton="0" quotePrefix="0" xfId="0"/>
    <xf numFmtId="0" fontId="3" fillId="5" borderId="15" applyAlignment="1" pivotButton="0" quotePrefix="0" xfId="0">
      <alignment horizontal="center" vertical="center"/>
    </xf>
    <xf numFmtId="0" fontId="4" fillId="0" borderId="16" applyAlignment="1" pivotButton="0" quotePrefix="0" xfId="0">
      <alignment horizontal="left" vertical="center" wrapText="1"/>
    </xf>
    <xf numFmtId="0" fontId="0" fillId="0" borderId="16" pivotButton="0" quotePrefix="0" xfId="0"/>
    <xf numFmtId="0" fontId="0" fillId="0" borderId="17" pivotButton="0" quotePrefix="0" xfId="0"/>
    <xf numFmtId="0" fontId="2" fillId="3" borderId="1" applyAlignment="1" pivotButton="0" quotePrefix="0" xfId="0">
      <alignment horizontal="left" vertical="center" indent="1"/>
    </xf>
    <xf numFmtId="0" fontId="2" fillId="3" borderId="1" applyAlignment="1" pivotButton="0" quotePrefix="0" xfId="0">
      <alignment horizontal="center" vertical="center"/>
    </xf>
    <xf numFmtId="0" fontId="3" fillId="4" borderId="2" applyAlignment="1" pivotButton="0" quotePrefix="0" xfId="0">
      <alignment horizontal="left" vertical="center"/>
    </xf>
    <xf numFmtId="0" fontId="0" fillId="4" borderId="2" pivotButton="0" quotePrefix="0" xfId="0"/>
    <xf numFmtId="0" fontId="4" fillId="0" borderId="3" applyAlignment="1" pivotButton="0" quotePrefix="0" xfId="0">
      <alignment horizontal="left" vertical="center" wrapText="1" indent="1"/>
    </xf>
    <xf numFmtId="164" fontId="4" fillId="0" borderId="3" applyAlignment="1" pivotButton="0" quotePrefix="0" xfId="0">
      <alignment horizontal="right" vertical="center"/>
    </xf>
    <xf numFmtId="164" fontId="5" fillId="5" borderId="3" applyAlignment="1" pivotButton="0" quotePrefix="0" xfId="0">
      <alignment horizontal="right" vertical="center"/>
    </xf>
    <xf numFmtId="0" fontId="5" fillId="0" borderId="4" applyAlignment="1" pivotButton="0" quotePrefix="0" xfId="0">
      <alignment horizontal="left" vertical="center"/>
    </xf>
    <xf numFmtId="164" fontId="5" fillId="5" borderId="4" applyAlignment="1" pivotButton="0" quotePrefix="0" xfId="0">
      <alignment horizontal="right" vertical="center"/>
    </xf>
    <xf numFmtId="164" fontId="3" fillId="5" borderId="4" applyAlignment="1" pivotButton="0" quotePrefix="0" xfId="0">
      <alignment horizontal="right" vertical="center"/>
    </xf>
    <xf numFmtId="0" fontId="3" fillId="6" borderId="2" applyAlignment="1" pivotButton="0" quotePrefix="0" xfId="0">
      <alignment horizontal="left" vertical="center"/>
    </xf>
    <xf numFmtId="0" fontId="0" fillId="6" borderId="2" pivotButton="0" quotePrefix="0" xfId="0"/>
    <xf numFmtId="0" fontId="3" fillId="7" borderId="2" applyAlignment="1" pivotButton="0" quotePrefix="0" xfId="0">
      <alignment horizontal="left" vertical="center"/>
    </xf>
    <xf numFmtId="0" fontId="0" fillId="7" borderId="2" pivotButton="0" quotePrefix="0" xfId="0"/>
    <xf numFmtId="0" fontId="6" fillId="3" borderId="5" applyAlignment="1" pivotButton="0" quotePrefix="0" xfId="0">
      <alignment horizontal="left" vertical="center" indent="1"/>
    </xf>
    <xf numFmtId="164" fontId="2" fillId="3" borderId="5" applyAlignment="1" pivotButton="0" quotePrefix="0" xfId="0">
      <alignment horizontal="right" vertical="center"/>
    </xf>
    <xf numFmtId="164" fontId="6" fillId="3" borderId="5" applyAlignment="1" pivotButton="0" quotePrefix="0" xfId="0">
      <alignment horizontal="right" vertical="center"/>
    </xf>
    <xf numFmtId="0" fontId="2" fillId="3" borderId="18" applyAlignment="1" pivotButton="0" quotePrefix="0" xfId="0">
      <alignment horizontal="left" vertical="center" indent="1"/>
    </xf>
    <xf numFmtId="0" fontId="2" fillId="3" borderId="19" applyAlignment="1" pivotButton="0" quotePrefix="0" xfId="0">
      <alignment horizontal="left" vertical="center" indent="1"/>
    </xf>
    <xf numFmtId="0" fontId="3" fillId="4" borderId="20" applyAlignment="1" pivotButton="0" quotePrefix="0" xfId="0">
      <alignment horizontal="left" vertical="center" wrapText="1" indent="1"/>
    </xf>
    <xf numFmtId="0" fontId="14" fillId="0" borderId="21" applyAlignment="1" pivotButton="0" quotePrefix="0" xfId="0">
      <alignment horizontal="left" vertical="center" wrapText="1" indent="1"/>
    </xf>
    <xf numFmtId="0" fontId="3" fillId="6" borderId="20" applyAlignment="1" pivotButton="0" quotePrefix="0" xfId="0">
      <alignment horizontal="left" vertical="center" wrapText="1" indent="1"/>
    </xf>
    <xf numFmtId="0" fontId="3" fillId="7" borderId="20" applyAlignment="1" pivotButton="0" quotePrefix="0" xfId="0">
      <alignment horizontal="left" vertical="center" wrapText="1" indent="1"/>
    </xf>
    <xf numFmtId="0" fontId="3" fillId="7" borderId="22" applyAlignment="1" pivotButton="0" quotePrefix="0" xfId="0">
      <alignment horizontal="left" vertical="center" wrapText="1" indent="1"/>
    </xf>
    <xf numFmtId="0" fontId="4" fillId="0" borderId="23" applyAlignment="1" pivotButton="0" quotePrefix="0" xfId="0">
      <alignment horizontal="left" vertical="center" wrapText="1" indent="1"/>
    </xf>
    <xf numFmtId="0" fontId="14" fillId="0" borderId="24" applyAlignment="1" pivotButton="0" quotePrefix="0" xfId="0">
      <alignment horizontal="left" vertical="center" wrapText="1" indent="1"/>
    </xf>
    <xf numFmtId="0" fontId="15" fillId="2" borderId="25" applyAlignment="1" pivotButton="0" quotePrefix="0" xfId="0">
      <alignment horizontal="left" vertical="center" indent="1"/>
    </xf>
    <xf numFmtId="0" fontId="0" fillId="2" borderId="26" pivotButton="0" quotePrefix="0" xfId="0"/>
    <xf numFmtId="0" fontId="0" fillId="2" borderId="27" pivotButton="0" quotePrefix="0" xfId="0"/>
    <xf numFmtId="0" fontId="16" fillId="5" borderId="15" applyAlignment="1" pivotButton="0" quotePrefix="0" xfId="0">
      <alignment horizontal="left" vertical="center" wrapText="1" indent="1"/>
    </xf>
    <xf numFmtId="0" fontId="0" fillId="5" borderId="16" pivotButton="0" quotePrefix="0" xfId="0"/>
    <xf numFmtId="0" fontId="0" fillId="5" borderId="17" pivotButton="0" quotePrefix="0" xfId="0"/>
    <xf numFmtId="0" fontId="17" fillId="5" borderId="15" applyAlignment="1" pivotButton="0" quotePrefix="0" xfId="0">
      <alignment horizontal="center" vertical="center"/>
    </xf>
    <xf numFmtId="0" fontId="16" fillId="0" borderId="16" applyAlignment="1" pivotButton="0" quotePrefix="0" xfId="0">
      <alignment horizontal="left" vertical="center" wrapText="1" indent="1"/>
    </xf>
  </cellXfs>
  <cellStyles count="1">
    <cellStyle name="Normal" xfId="0" builtinId="0" hidden="0"/>
  </cellStyles>
  <dxfs count="1">
    <dxf>
      <font>
        <name val="Calibri"/>
        <b val="1"/>
        <color rgb="00FFFFFF"/>
        <sz val="10"/>
      </font>
      <fill>
        <patternFill patternType="solid">
          <fgColor rgb="00B0000F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6" customWidth="1" min="2" max="2"/>
    <col width="16" customWidth="1" min="3" max="3"/>
    <col width="16" customWidth="1" min="4" max="4"/>
    <col width="16" customWidth="1" min="5" max="5"/>
    <col width="22" customWidth="1" min="6" max="6"/>
  </cols>
  <sheetData>
    <row r="1" ht="32" customHeight="1">
      <c r="A1" s="1" t="inlineStr">
        <is>
          <t>UniSorted Graduate Budget (2026/27 tax year)</t>
        </is>
      </c>
    </row>
    <row r="2" ht="6" customHeight="1"/>
    <row r="3" ht="20" customHeight="1">
      <c r="A3" s="2" t="inlineStr">
        <is>
          <t>Fill in Monthly. This page auto-summarises. Everything in GBP.</t>
        </is>
      </c>
    </row>
    <row r="5" ht="22" customHeight="1">
      <c r="A5" s="3" t="inlineStr">
        <is>
          <t>Year at a glance</t>
        </is>
      </c>
    </row>
    <row r="7" ht="22" customHeight="1">
      <c r="A7" s="4" t="inlineStr">
        <is>
          <t>Income</t>
        </is>
      </c>
      <c r="B7" s="5" t="inlineStr">
        <is>
          <t>Fixed costs</t>
        </is>
      </c>
      <c r="C7" s="5" t="inlineStr">
        <is>
          <t>Variable costs</t>
        </is>
      </c>
      <c r="D7" s="5" t="inlineStr">
        <is>
          <t>Net saved</t>
        </is>
      </c>
      <c r="E7" s="5" t="inlineStr">
        <is>
          <t>Savings rate</t>
        </is>
      </c>
      <c r="F7" s="6" t="inlineStr">
        <is>
          <t>Biggest variable</t>
        </is>
      </c>
    </row>
    <row r="8" ht="36" customHeight="1">
      <c r="A8" s="7">
        <f>'Monthly'!N9</f>
        <v/>
      </c>
      <c r="B8" s="8">
        <f>'Monthly'!N21</f>
        <v/>
      </c>
      <c r="C8" s="8">
        <f>'Monthly'!N33</f>
        <v/>
      </c>
      <c r="D8" s="8">
        <f>'Monthly'!N35</f>
        <v/>
      </c>
      <c r="E8" s="9">
        <f>IFERROR('Monthly'!N35/'Monthly'!N9,0)</f>
        <v/>
      </c>
      <c r="F8" s="10">
        <f>IFERROR(INDEX('Monthly'!A:A,MATCH(MAX('Monthly'!N24:N32),'Monthly'!N24:N32,0)+24-1),"-")</f>
        <v/>
      </c>
    </row>
    <row r="10" ht="34" customHeight="1">
      <c r="A10" s="11">
        <f>IF(D8&gt;0,"On track. You are saving £"&amp;TEXT(D8,"#,##0")&amp;" a year ("&amp;TEXT(E8,"0.0%")&amp;" of income).","Over budget. Net shortfall of £"&amp;TEXT(ABS(D8),"#,##0")&amp;". Check Fixed costs first: that is where subscriptions and bills hide.")</f>
        <v/>
      </c>
      <c r="B10" s="12" t="n"/>
      <c r="C10" s="12" t="n"/>
      <c r="D10" s="12" t="n"/>
      <c r="E10" s="12" t="n"/>
      <c r="F10" s="13" t="n"/>
    </row>
    <row r="12" ht="22" customHeight="1">
      <c r="A12" s="3" t="inlineStr">
        <is>
          <t>How the sheets fit together</t>
        </is>
      </c>
    </row>
    <row r="13" ht="26" customHeight="1">
      <c r="A13" s="14" t="inlineStr">
        <is>
          <t>1.</t>
        </is>
      </c>
      <c r="B13" s="15" t="inlineStr">
        <is>
          <t>Type real numbers into the Monthly sheet: one column per month, one row per category.</t>
        </is>
      </c>
      <c r="C13" s="16" t="n"/>
      <c r="D13" s="16" t="n"/>
      <c r="E13" s="16" t="n"/>
      <c r="F13" s="17" t="n"/>
    </row>
    <row r="14" ht="26" customHeight="1">
      <c r="A14" s="14" t="inlineStr">
        <is>
          <t>2.</t>
        </is>
      </c>
      <c r="B14" s="15" t="inlineStr">
        <is>
          <t>Year total on the right and the subtotal/Net rows update automatically. Nothing to add by hand.</t>
        </is>
      </c>
      <c r="C14" s="16" t="n"/>
      <c r="D14" s="16" t="n"/>
      <c r="E14" s="16" t="n"/>
      <c r="F14" s="17" t="n"/>
    </row>
    <row r="15" ht="26" customHeight="1">
      <c r="A15" s="14" t="inlineStr">
        <is>
          <t>3.</t>
        </is>
      </c>
      <c r="B15" s="15" t="inlineStr">
        <is>
          <t>This Summary page reads from Monthly. If the KPIs look wrong, your inputs are wrong, not the template.</t>
        </is>
      </c>
      <c r="C15" s="16" t="n"/>
      <c r="D15" s="16" t="n"/>
      <c r="E15" s="16" t="n"/>
      <c r="F15" s="17" t="n"/>
    </row>
    <row r="16" ht="26" customHeight="1">
      <c r="A16" s="14" t="inlineStr">
        <is>
          <t>4.</t>
        </is>
      </c>
      <c r="B16" s="15" t="inlineStr">
        <is>
          <t>Red on Net remaining = that month spent more than it earned. Two reds in a row = something structural, not bad luck.</t>
        </is>
      </c>
      <c r="C16" s="16" t="n"/>
      <c r="D16" s="16" t="n"/>
      <c r="E16" s="16" t="n"/>
      <c r="F16" s="17" t="n"/>
    </row>
    <row r="17" ht="26" customHeight="1">
      <c r="A17" s="14" t="inlineStr">
        <is>
          <t>5.</t>
        </is>
      </c>
      <c r="B17" s="15" t="inlineStr">
        <is>
          <t>Categories sheet is a reference list. Copy any row across if you want stricter tracking (e.g. split Groceries vs Takeaways).</t>
        </is>
      </c>
      <c r="C17" s="16" t="n"/>
      <c r="D17" s="16" t="n"/>
      <c r="E17" s="16" t="n"/>
      <c r="F17" s="17" t="n"/>
    </row>
  </sheetData>
  <mergeCells count="10">
    <mergeCell ref="A10:F10"/>
    <mergeCell ref="B16:F16"/>
    <mergeCell ref="B15:F15"/>
    <mergeCell ref="A1:F1"/>
    <mergeCell ref="A5:F5"/>
    <mergeCell ref="A12:F12"/>
    <mergeCell ref="B14:F14"/>
    <mergeCell ref="A3:F3"/>
    <mergeCell ref="B17:F17"/>
    <mergeCell ref="B13:F1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35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4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3" customWidth="1" min="14" max="14"/>
  </cols>
  <sheetData>
    <row r="1" ht="32" customHeight="1">
      <c r="A1" s="1" t="inlineStr">
        <is>
          <t>Monthly (fill in monthly)</t>
        </is>
      </c>
    </row>
    <row r="2" ht="6" customHeight="1"/>
    <row r="3" ht="22" customHeight="1">
      <c r="A3" s="18" t="inlineStr">
        <is>
          <t>Category</t>
        </is>
      </c>
      <c r="B3" s="19" t="inlineStr">
        <is>
          <t>Apr</t>
        </is>
      </c>
      <c r="C3" s="19" t="inlineStr">
        <is>
          <t>May</t>
        </is>
      </c>
      <c r="D3" s="19" t="inlineStr">
        <is>
          <t>Jun</t>
        </is>
      </c>
      <c r="E3" s="19" t="inlineStr">
        <is>
          <t>Jul</t>
        </is>
      </c>
      <c r="F3" s="19" t="inlineStr">
        <is>
          <t>Aug</t>
        </is>
      </c>
      <c r="G3" s="19" t="inlineStr">
        <is>
          <t>Sep</t>
        </is>
      </c>
      <c r="H3" s="19" t="inlineStr">
        <is>
          <t>Oct</t>
        </is>
      </c>
      <c r="I3" s="19" t="inlineStr">
        <is>
          <t>Nov</t>
        </is>
      </c>
      <c r="J3" s="19" t="inlineStr">
        <is>
          <t>Dec</t>
        </is>
      </c>
      <c r="K3" s="19" t="inlineStr">
        <is>
          <t>Jan</t>
        </is>
      </c>
      <c r="L3" s="19" t="inlineStr">
        <is>
          <t>Feb</t>
        </is>
      </c>
      <c r="M3" s="19" t="inlineStr">
        <is>
          <t>Mar</t>
        </is>
      </c>
      <c r="N3" s="19" t="inlineStr">
        <is>
          <t>Year total</t>
        </is>
      </c>
    </row>
    <row r="4" ht="22" customHeight="1">
      <c r="A4" s="20" t="inlineStr">
        <is>
          <t>Income</t>
        </is>
      </c>
      <c r="B4" s="21" t="n"/>
      <c r="C4" s="21" t="n"/>
      <c r="D4" s="21" t="n"/>
      <c r="E4" s="21" t="n"/>
      <c r="F4" s="21" t="n"/>
      <c r="G4" s="21" t="n"/>
      <c r="H4" s="21" t="n"/>
      <c r="I4" s="21" t="n"/>
      <c r="J4" s="21" t="n"/>
      <c r="K4" s="21" t="n"/>
      <c r="L4" s="21" t="n"/>
      <c r="M4" s="21" t="n"/>
      <c r="N4" s="21" t="n"/>
    </row>
    <row r="5" ht="20" customHeight="1">
      <c r="A5" s="22" t="inlineStr">
        <is>
          <t>Salary (net take-home after tax, NI, pension, student loan)</t>
        </is>
      </c>
      <c r="B5" s="23" t="n"/>
      <c r="C5" s="23" t="n"/>
      <c r="D5" s="23" t="n"/>
      <c r="E5" s="23" t="n"/>
      <c r="F5" s="23" t="n"/>
      <c r="G5" s="23" t="n"/>
      <c r="H5" s="23" t="n"/>
      <c r="I5" s="23" t="n"/>
      <c r="J5" s="23" t="n"/>
      <c r="K5" s="23" t="n"/>
      <c r="L5" s="23" t="n"/>
      <c r="M5" s="23" t="n"/>
      <c r="N5" s="24">
        <f>SUM(B5:M5)</f>
        <v/>
      </c>
    </row>
    <row r="6" ht="20" customHeight="1">
      <c r="A6" s="22" t="inlineStr">
        <is>
          <t>Side income / freelance</t>
        </is>
      </c>
      <c r="B6" s="23" t="n"/>
      <c r="C6" s="23" t="n"/>
      <c r="D6" s="23" t="n"/>
      <c r="E6" s="23" t="n"/>
      <c r="F6" s="23" t="n"/>
      <c r="G6" s="23" t="n"/>
      <c r="H6" s="23" t="n"/>
      <c r="I6" s="23" t="n"/>
      <c r="J6" s="23" t="n"/>
      <c r="K6" s="23" t="n"/>
      <c r="L6" s="23" t="n"/>
      <c r="M6" s="23" t="n"/>
      <c r="N6" s="24">
        <f>SUM(B6:M6)</f>
        <v/>
      </c>
    </row>
    <row r="7" ht="20" customHeight="1">
      <c r="A7" s="22" t="inlineStr">
        <is>
          <t>Bonus / commission</t>
        </is>
      </c>
      <c r="B7" s="23" t="n"/>
      <c r="C7" s="23" t="n"/>
      <c r="D7" s="23" t="n"/>
      <c r="E7" s="23" t="n"/>
      <c r="F7" s="23" t="n"/>
      <c r="G7" s="23" t="n"/>
      <c r="H7" s="23" t="n"/>
      <c r="I7" s="23" t="n"/>
      <c r="J7" s="23" t="n"/>
      <c r="K7" s="23" t="n"/>
      <c r="L7" s="23" t="n"/>
      <c r="M7" s="23" t="n"/>
      <c r="N7" s="24">
        <f>SUM(B7:M7)</f>
        <v/>
      </c>
    </row>
    <row r="8" ht="20" customHeight="1">
      <c r="A8" s="22" t="inlineStr">
        <is>
          <t>Other (gifts, refunds, side hustles)</t>
        </is>
      </c>
      <c r="B8" s="23" t="n"/>
      <c r="C8" s="23" t="n"/>
      <c r="D8" s="23" t="n"/>
      <c r="E8" s="23" t="n"/>
      <c r="F8" s="23" t="n"/>
      <c r="G8" s="23" t="n"/>
      <c r="H8" s="23" t="n"/>
      <c r="I8" s="23" t="n"/>
      <c r="J8" s="23" t="n"/>
      <c r="K8" s="23" t="n"/>
      <c r="L8" s="23" t="n"/>
      <c r="M8" s="23" t="n"/>
      <c r="N8" s="24">
        <f>SUM(B8:M8)</f>
        <v/>
      </c>
    </row>
    <row r="9" ht="22" customHeight="1">
      <c r="A9" s="25" t="inlineStr">
        <is>
          <t>Income total</t>
        </is>
      </c>
      <c r="B9" s="26">
        <f>IFERROR(B5+B6+B7+B8,0)</f>
        <v/>
      </c>
      <c r="C9" s="26">
        <f>IFERROR(C5+C6+C7+C8,0)</f>
        <v/>
      </c>
      <c r="D9" s="26">
        <f>IFERROR(D5+D6+D7+D8,0)</f>
        <v/>
      </c>
      <c r="E9" s="26">
        <f>IFERROR(E5+E6+E7+E8,0)</f>
        <v/>
      </c>
      <c r="F9" s="26">
        <f>IFERROR(F5+F6+F7+F8,0)</f>
        <v/>
      </c>
      <c r="G9" s="26">
        <f>IFERROR(G5+G6+G7+G8,0)</f>
        <v/>
      </c>
      <c r="H9" s="26">
        <f>IFERROR(H5+H6+H7+H8,0)</f>
        <v/>
      </c>
      <c r="I9" s="26">
        <f>IFERROR(I5+I6+I7+I8,0)</f>
        <v/>
      </c>
      <c r="J9" s="26">
        <f>IFERROR(J5+J6+J7+J8,0)</f>
        <v/>
      </c>
      <c r="K9" s="26">
        <f>IFERROR(K5+K6+K7+K8,0)</f>
        <v/>
      </c>
      <c r="L9" s="26">
        <f>IFERROR(L5+L6+L7+L8,0)</f>
        <v/>
      </c>
      <c r="M9" s="26">
        <f>IFERROR(M5+M6+M7+M8,0)</f>
        <v/>
      </c>
      <c r="N9" s="27">
        <f>SUM(B9:M9)</f>
        <v/>
      </c>
    </row>
    <row r="11" ht="22" customHeight="1">
      <c r="A11" s="28" t="inlineStr">
        <is>
          <t>Fixed costs</t>
        </is>
      </c>
      <c r="B11" s="29" t="n"/>
      <c r="C11" s="29" t="n"/>
      <c r="D11" s="29" t="n"/>
      <c r="E11" s="29" t="n"/>
      <c r="F11" s="29" t="n"/>
      <c r="G11" s="29" t="n"/>
      <c r="H11" s="29" t="n"/>
      <c r="I11" s="29" t="n"/>
      <c r="J11" s="29" t="n"/>
      <c r="K11" s="29" t="n"/>
      <c r="L11" s="29" t="n"/>
      <c r="M11" s="29" t="n"/>
      <c r="N11" s="29" t="n"/>
    </row>
    <row r="12" ht="20" customHeight="1">
      <c r="A12" s="22" t="inlineStr">
        <is>
          <t>Rent</t>
        </is>
      </c>
      <c r="B12" s="23" t="n"/>
      <c r="C12" s="23" t="n"/>
      <c r="D12" s="23" t="n"/>
      <c r="E12" s="23" t="n"/>
      <c r="F12" s="23" t="n"/>
      <c r="G12" s="23" t="n"/>
      <c r="H12" s="23" t="n"/>
      <c r="I12" s="23" t="n"/>
      <c r="J12" s="23" t="n"/>
      <c r="K12" s="23" t="n"/>
      <c r="L12" s="23" t="n"/>
      <c r="M12" s="23" t="n"/>
      <c r="N12" s="24">
        <f>SUM(B12:M12)</f>
        <v/>
      </c>
    </row>
    <row r="13" ht="20" customHeight="1">
      <c r="A13" s="22" t="inlineStr">
        <is>
          <t>Council tax</t>
        </is>
      </c>
      <c r="B13" s="23" t="n"/>
      <c r="C13" s="23" t="n"/>
      <c r="D13" s="23" t="n"/>
      <c r="E13" s="23" t="n"/>
      <c r="F13" s="23" t="n"/>
      <c r="G13" s="23" t="n"/>
      <c r="H13" s="23" t="n"/>
      <c r="I13" s="23" t="n"/>
      <c r="J13" s="23" t="n"/>
      <c r="K13" s="23" t="n"/>
      <c r="L13" s="23" t="n"/>
      <c r="M13" s="23" t="n"/>
      <c r="N13" s="24">
        <f>SUM(B13:M13)</f>
        <v/>
      </c>
    </row>
    <row r="14" ht="20" customHeight="1">
      <c r="A14" s="22" t="inlineStr">
        <is>
          <t>Bills (energy, water, broadband)</t>
        </is>
      </c>
      <c r="B14" s="23" t="n"/>
      <c r="C14" s="23" t="n"/>
      <c r="D14" s="23" t="n"/>
      <c r="E14" s="23" t="n"/>
      <c r="F14" s="23" t="n"/>
      <c r="G14" s="23" t="n"/>
      <c r="H14" s="23" t="n"/>
      <c r="I14" s="23" t="n"/>
      <c r="J14" s="23" t="n"/>
      <c r="K14" s="23" t="n"/>
      <c r="L14" s="23" t="n"/>
      <c r="M14" s="23" t="n"/>
      <c r="N14" s="24">
        <f>SUM(B14:M14)</f>
        <v/>
      </c>
    </row>
    <row r="15" ht="20" customHeight="1">
      <c r="A15" s="22" t="inlineStr">
        <is>
          <t>Mobile / SIM plan</t>
        </is>
      </c>
      <c r="B15" s="23" t="n"/>
      <c r="C15" s="23" t="n"/>
      <c r="D15" s="23" t="n"/>
      <c r="E15" s="23" t="n"/>
      <c r="F15" s="23" t="n"/>
      <c r="G15" s="23" t="n"/>
      <c r="H15" s="23" t="n"/>
      <c r="I15" s="23" t="n"/>
      <c r="J15" s="23" t="n"/>
      <c r="K15" s="23" t="n"/>
      <c r="L15" s="23" t="n"/>
      <c r="M15" s="23" t="n"/>
      <c r="N15" s="24">
        <f>SUM(B15:M15)</f>
        <v/>
      </c>
    </row>
    <row r="16" ht="20" customHeight="1">
      <c r="A16" s="22" t="inlineStr">
        <is>
          <t>Travel (rail season, bus pass, fuel)</t>
        </is>
      </c>
      <c r="B16" s="23" t="n"/>
      <c r="C16" s="23" t="n"/>
      <c r="D16" s="23" t="n"/>
      <c r="E16" s="23" t="n"/>
      <c r="F16" s="23" t="n"/>
      <c r="G16" s="23" t="n"/>
      <c r="H16" s="23" t="n"/>
      <c r="I16" s="23" t="n"/>
      <c r="J16" s="23" t="n"/>
      <c r="K16" s="23" t="n"/>
      <c r="L16" s="23" t="n"/>
      <c r="M16" s="23" t="n"/>
      <c r="N16" s="24">
        <f>SUM(B16:M16)</f>
        <v/>
      </c>
    </row>
    <row r="17" ht="20" customHeight="1">
      <c r="A17" s="22" t="inlineStr">
        <is>
          <t>Contents insurance</t>
        </is>
      </c>
      <c r="B17" s="23" t="n"/>
      <c r="C17" s="23" t="n"/>
      <c r="D17" s="23" t="n"/>
      <c r="E17" s="23" t="n"/>
      <c r="F17" s="23" t="n"/>
      <c r="G17" s="23" t="n"/>
      <c r="H17" s="23" t="n"/>
      <c r="I17" s="23" t="n"/>
      <c r="J17" s="23" t="n"/>
      <c r="K17" s="23" t="n"/>
      <c r="L17" s="23" t="n"/>
      <c r="M17" s="23" t="n"/>
      <c r="N17" s="24">
        <f>SUM(B17:M17)</f>
        <v/>
      </c>
    </row>
    <row r="18" ht="20" customHeight="1">
      <c r="A18" s="22" t="inlineStr">
        <is>
          <t>Subscriptions (streaming, gym, software)</t>
        </is>
      </c>
      <c r="B18" s="23" t="n"/>
      <c r="C18" s="23" t="n"/>
      <c r="D18" s="23" t="n"/>
      <c r="E18" s="23" t="n"/>
      <c r="F18" s="23" t="n"/>
      <c r="G18" s="23" t="n"/>
      <c r="H18" s="23" t="n"/>
      <c r="I18" s="23" t="n"/>
      <c r="J18" s="23" t="n"/>
      <c r="K18" s="23" t="n"/>
      <c r="L18" s="23" t="n"/>
      <c r="M18" s="23" t="n"/>
      <c r="N18" s="24">
        <f>SUM(B18:M18)</f>
        <v/>
      </c>
    </row>
    <row r="19" ht="20" customHeight="1">
      <c r="A19" s="22" t="inlineStr">
        <is>
          <t>Pension top-up (above employer match)</t>
        </is>
      </c>
      <c r="B19" s="23" t="n"/>
      <c r="C19" s="23" t="n"/>
      <c r="D19" s="23" t="n"/>
      <c r="E19" s="23" t="n"/>
      <c r="F19" s="23" t="n"/>
      <c r="G19" s="23" t="n"/>
      <c r="H19" s="23" t="n"/>
      <c r="I19" s="23" t="n"/>
      <c r="J19" s="23" t="n"/>
      <c r="K19" s="23" t="n"/>
      <c r="L19" s="23" t="n"/>
      <c r="M19" s="23" t="n"/>
      <c r="N19" s="24">
        <f>SUM(B19:M19)</f>
        <v/>
      </c>
    </row>
    <row r="20" ht="20" customHeight="1">
      <c r="A20" s="22" t="inlineStr">
        <is>
          <t>Savings transfer (ISA, emergency fund)</t>
        </is>
      </c>
      <c r="B20" s="23" t="n"/>
      <c r="C20" s="23" t="n"/>
      <c r="D20" s="23" t="n"/>
      <c r="E20" s="23" t="n"/>
      <c r="F20" s="23" t="n"/>
      <c r="G20" s="23" t="n"/>
      <c r="H20" s="23" t="n"/>
      <c r="I20" s="23" t="n"/>
      <c r="J20" s="23" t="n"/>
      <c r="K20" s="23" t="n"/>
      <c r="L20" s="23" t="n"/>
      <c r="M20" s="23" t="n"/>
      <c r="N20" s="24">
        <f>SUM(B20:M20)</f>
        <v/>
      </c>
    </row>
    <row r="21" ht="22" customHeight="1">
      <c r="A21" s="25" t="inlineStr">
        <is>
          <t>Fixed costs total</t>
        </is>
      </c>
      <c r="B21" s="26">
        <f>IFERROR(B12+B13+B14+B15+B16+B17+B18+B19+B20,0)</f>
        <v/>
      </c>
      <c r="C21" s="26">
        <f>IFERROR(C12+C13+C14+C15+C16+C17+C18+C19+C20,0)</f>
        <v/>
      </c>
      <c r="D21" s="26">
        <f>IFERROR(D12+D13+D14+D15+D16+D17+D18+D19+D20,0)</f>
        <v/>
      </c>
      <c r="E21" s="26">
        <f>IFERROR(E12+E13+E14+E15+E16+E17+E18+E19+E20,0)</f>
        <v/>
      </c>
      <c r="F21" s="26">
        <f>IFERROR(F12+F13+F14+F15+F16+F17+F18+F19+F20,0)</f>
        <v/>
      </c>
      <c r="G21" s="26">
        <f>IFERROR(G12+G13+G14+G15+G16+G17+G18+G19+G20,0)</f>
        <v/>
      </c>
      <c r="H21" s="26">
        <f>IFERROR(H12+H13+H14+H15+H16+H17+H18+H19+H20,0)</f>
        <v/>
      </c>
      <c r="I21" s="26">
        <f>IFERROR(I12+I13+I14+I15+I16+I17+I18+I19+I20,0)</f>
        <v/>
      </c>
      <c r="J21" s="26">
        <f>IFERROR(J12+J13+J14+J15+J16+J17+J18+J19+J20,0)</f>
        <v/>
      </c>
      <c r="K21" s="26">
        <f>IFERROR(K12+K13+K14+K15+K16+K17+K18+K19+K20,0)</f>
        <v/>
      </c>
      <c r="L21" s="26">
        <f>IFERROR(L12+L13+L14+L15+L16+L17+L18+L19+L20,0)</f>
        <v/>
      </c>
      <c r="M21" s="26">
        <f>IFERROR(M12+M13+M14+M15+M16+M17+M18+M19+M20,0)</f>
        <v/>
      </c>
      <c r="N21" s="27">
        <f>SUM(B21:M21)</f>
        <v/>
      </c>
    </row>
    <row r="23" ht="22" customHeight="1">
      <c r="A23" s="30" t="inlineStr">
        <is>
          <t>Variable costs</t>
        </is>
      </c>
      <c r="B23" s="31" t="n"/>
      <c r="C23" s="31" t="n"/>
      <c r="D23" s="31" t="n"/>
      <c r="E23" s="31" t="n"/>
      <c r="F23" s="31" t="n"/>
      <c r="G23" s="31" t="n"/>
      <c r="H23" s="31" t="n"/>
      <c r="I23" s="31" t="n"/>
      <c r="J23" s="31" t="n"/>
      <c r="K23" s="31" t="n"/>
      <c r="L23" s="31" t="n"/>
      <c r="M23" s="31" t="n"/>
      <c r="N23" s="31" t="n"/>
    </row>
    <row r="24" ht="20" customHeight="1">
      <c r="A24" s="22" t="inlineStr">
        <is>
          <t>Groceries</t>
        </is>
      </c>
      <c r="B24" s="23" t="n"/>
      <c r="C24" s="23" t="n"/>
      <c r="D24" s="23" t="n"/>
      <c r="E24" s="23" t="n"/>
      <c r="F24" s="23" t="n"/>
      <c r="G24" s="23" t="n"/>
      <c r="H24" s="23" t="n"/>
      <c r="I24" s="23" t="n"/>
      <c r="J24" s="23" t="n"/>
      <c r="K24" s="23" t="n"/>
      <c r="L24" s="23" t="n"/>
      <c r="M24" s="23" t="n"/>
      <c r="N24" s="24">
        <f>SUM(B24:M24)</f>
        <v/>
      </c>
    </row>
    <row r="25" ht="20" customHeight="1">
      <c r="A25" s="22" t="inlineStr">
        <is>
          <t>Eating out / takeaways</t>
        </is>
      </c>
      <c r="B25" s="23" t="n"/>
      <c r="C25" s="23" t="n"/>
      <c r="D25" s="23" t="n"/>
      <c r="E25" s="23" t="n"/>
      <c r="F25" s="23" t="n"/>
      <c r="G25" s="23" t="n"/>
      <c r="H25" s="23" t="n"/>
      <c r="I25" s="23" t="n"/>
      <c r="J25" s="23" t="n"/>
      <c r="K25" s="23" t="n"/>
      <c r="L25" s="23" t="n"/>
      <c r="M25" s="23" t="n"/>
      <c r="N25" s="24">
        <f>SUM(B25:M25)</f>
        <v/>
      </c>
    </row>
    <row r="26" ht="20" customHeight="1">
      <c r="A26" s="22" t="inlineStr">
        <is>
          <t>Social / going out</t>
        </is>
      </c>
      <c r="B26" s="23" t="n"/>
      <c r="C26" s="23" t="n"/>
      <c r="D26" s="23" t="n"/>
      <c r="E26" s="23" t="n"/>
      <c r="F26" s="23" t="n"/>
      <c r="G26" s="23" t="n"/>
      <c r="H26" s="23" t="n"/>
      <c r="I26" s="23" t="n"/>
      <c r="J26" s="23" t="n"/>
      <c r="K26" s="23" t="n"/>
      <c r="L26" s="23" t="n"/>
      <c r="M26" s="23" t="n"/>
      <c r="N26" s="24">
        <f>SUM(B26:M26)</f>
        <v/>
      </c>
    </row>
    <row r="27" ht="20" customHeight="1">
      <c r="A27" s="22" t="inlineStr">
        <is>
          <t>Clothes / personal</t>
        </is>
      </c>
      <c r="B27" s="23" t="n"/>
      <c r="C27" s="23" t="n"/>
      <c r="D27" s="23" t="n"/>
      <c r="E27" s="23" t="n"/>
      <c r="F27" s="23" t="n"/>
      <c r="G27" s="23" t="n"/>
      <c r="H27" s="23" t="n"/>
      <c r="I27" s="23" t="n"/>
      <c r="J27" s="23" t="n"/>
      <c r="K27" s="23" t="n"/>
      <c r="L27" s="23" t="n"/>
      <c r="M27" s="23" t="n"/>
      <c r="N27" s="24">
        <f>SUM(B27:M27)</f>
        <v/>
      </c>
    </row>
    <row r="28" ht="20" customHeight="1">
      <c r="A28" s="22" t="inlineStr">
        <is>
          <t>Transport (other than season ticket)</t>
        </is>
      </c>
      <c r="B28" s="23" t="n"/>
      <c r="C28" s="23" t="n"/>
      <c r="D28" s="23" t="n"/>
      <c r="E28" s="23" t="n"/>
      <c r="F28" s="23" t="n"/>
      <c r="G28" s="23" t="n"/>
      <c r="H28" s="23" t="n"/>
      <c r="I28" s="23" t="n"/>
      <c r="J28" s="23" t="n"/>
      <c r="K28" s="23" t="n"/>
      <c r="L28" s="23" t="n"/>
      <c r="M28" s="23" t="n"/>
      <c r="N28" s="24">
        <f>SUM(B28:M28)</f>
        <v/>
      </c>
    </row>
    <row r="29" ht="20" customHeight="1">
      <c r="A29" s="22" t="inlineStr">
        <is>
          <t>Hobbies / courses</t>
        </is>
      </c>
      <c r="B29" s="23" t="n"/>
      <c r="C29" s="23" t="n"/>
      <c r="D29" s="23" t="n"/>
      <c r="E29" s="23" t="n"/>
      <c r="F29" s="23" t="n"/>
      <c r="G29" s="23" t="n"/>
      <c r="H29" s="23" t="n"/>
      <c r="I29" s="23" t="n"/>
      <c r="J29" s="23" t="n"/>
      <c r="K29" s="23" t="n"/>
      <c r="L29" s="23" t="n"/>
      <c r="M29" s="23" t="n"/>
      <c r="N29" s="24">
        <f>SUM(B29:M29)</f>
        <v/>
      </c>
    </row>
    <row r="30" ht="20" customHeight="1">
      <c r="A30" s="22" t="inlineStr">
        <is>
          <t>Travel / holidays</t>
        </is>
      </c>
      <c r="B30" s="23" t="n"/>
      <c r="C30" s="23" t="n"/>
      <c r="D30" s="23" t="n"/>
      <c r="E30" s="23" t="n"/>
      <c r="F30" s="23" t="n"/>
      <c r="G30" s="23" t="n"/>
      <c r="H30" s="23" t="n"/>
      <c r="I30" s="23" t="n"/>
      <c r="J30" s="23" t="n"/>
      <c r="K30" s="23" t="n"/>
      <c r="L30" s="23" t="n"/>
      <c r="M30" s="23" t="n"/>
      <c r="N30" s="24">
        <f>SUM(B30:M30)</f>
        <v/>
      </c>
    </row>
    <row r="31" ht="20" customHeight="1">
      <c r="A31" s="22" t="inlineStr">
        <is>
          <t>Gifts</t>
        </is>
      </c>
      <c r="B31" s="23" t="n"/>
      <c r="C31" s="23" t="n"/>
      <c r="D31" s="23" t="n"/>
      <c r="E31" s="23" t="n"/>
      <c r="F31" s="23" t="n"/>
      <c r="G31" s="23" t="n"/>
      <c r="H31" s="23" t="n"/>
      <c r="I31" s="23" t="n"/>
      <c r="J31" s="23" t="n"/>
      <c r="K31" s="23" t="n"/>
      <c r="L31" s="23" t="n"/>
      <c r="M31" s="23" t="n"/>
      <c r="N31" s="24">
        <f>SUM(B31:M31)</f>
        <v/>
      </c>
    </row>
    <row r="32" ht="20" customHeight="1">
      <c r="A32" s="22" t="inlineStr">
        <is>
          <t>Emergencies / buffer</t>
        </is>
      </c>
      <c r="B32" s="23" t="n"/>
      <c r="C32" s="23" t="n"/>
      <c r="D32" s="23" t="n"/>
      <c r="E32" s="23" t="n"/>
      <c r="F32" s="23" t="n"/>
      <c r="G32" s="23" t="n"/>
      <c r="H32" s="23" t="n"/>
      <c r="I32" s="23" t="n"/>
      <c r="J32" s="23" t="n"/>
      <c r="K32" s="23" t="n"/>
      <c r="L32" s="23" t="n"/>
      <c r="M32" s="23" t="n"/>
      <c r="N32" s="24">
        <f>SUM(B32:M32)</f>
        <v/>
      </c>
    </row>
    <row r="33" ht="22" customHeight="1">
      <c r="A33" s="25" t="inlineStr">
        <is>
          <t>Variable costs total</t>
        </is>
      </c>
      <c r="B33" s="26">
        <f>IFERROR(B24+B25+B26+B27+B28+B29+B30+B31+B32,0)</f>
        <v/>
      </c>
      <c r="C33" s="26">
        <f>IFERROR(C24+C25+C26+C27+C28+C29+C30+C31+C32,0)</f>
        <v/>
      </c>
      <c r="D33" s="26">
        <f>IFERROR(D24+D25+D26+D27+D28+D29+D30+D31+D32,0)</f>
        <v/>
      </c>
      <c r="E33" s="26">
        <f>IFERROR(E24+E25+E26+E27+E28+E29+E30+E31+E32,0)</f>
        <v/>
      </c>
      <c r="F33" s="26">
        <f>IFERROR(F24+F25+F26+F27+F28+F29+F30+F31+F32,0)</f>
        <v/>
      </c>
      <c r="G33" s="26">
        <f>IFERROR(G24+G25+G26+G27+G28+G29+G30+G31+G32,0)</f>
        <v/>
      </c>
      <c r="H33" s="26">
        <f>IFERROR(H24+H25+H26+H27+H28+H29+H30+H31+H32,0)</f>
        <v/>
      </c>
      <c r="I33" s="26">
        <f>IFERROR(I24+I25+I26+I27+I28+I29+I30+I31+I32,0)</f>
        <v/>
      </c>
      <c r="J33" s="26">
        <f>IFERROR(J24+J25+J26+J27+J28+J29+J30+J31+J32,0)</f>
        <v/>
      </c>
      <c r="K33" s="26">
        <f>IFERROR(K24+K25+K26+K27+K28+K29+K30+K31+K32,0)</f>
        <v/>
      </c>
      <c r="L33" s="26">
        <f>IFERROR(L24+L25+L26+L27+L28+L29+L30+L31+L32,0)</f>
        <v/>
      </c>
      <c r="M33" s="26">
        <f>IFERROR(M24+M25+M26+M27+M28+M29+M30+M31+M32,0)</f>
        <v/>
      </c>
      <c r="N33" s="27">
        <f>SUM(B33:M33)</f>
        <v/>
      </c>
    </row>
    <row r="35" ht="26" customHeight="1">
      <c r="A35" s="32" t="inlineStr">
        <is>
          <t>Net remaining (income - costs)</t>
        </is>
      </c>
      <c r="B35" s="33">
        <f>B9-B21-B33</f>
        <v/>
      </c>
      <c r="C35" s="33">
        <f>C9-C21-C33</f>
        <v/>
      </c>
      <c r="D35" s="33">
        <f>D9-D21-D33</f>
        <v/>
      </c>
      <c r="E35" s="33">
        <f>E9-E21-E33</f>
        <v/>
      </c>
      <c r="F35" s="33">
        <f>F9-F21-F33</f>
        <v/>
      </c>
      <c r="G35" s="33">
        <f>G9-G21-G33</f>
        <v/>
      </c>
      <c r="H35" s="33">
        <f>H9-H21-H33</f>
        <v/>
      </c>
      <c r="I35" s="33">
        <f>I9-I21-I33</f>
        <v/>
      </c>
      <c r="J35" s="33">
        <f>J9-J21-J33</f>
        <v/>
      </c>
      <c r="K35" s="33">
        <f>K9-K21-K33</f>
        <v/>
      </c>
      <c r="L35" s="33">
        <f>L9-L21-L33</f>
        <v/>
      </c>
      <c r="M35" s="33">
        <f>M9-M21-M33</f>
        <v/>
      </c>
      <c r="N35" s="34">
        <f>SUM(B35:M35)</f>
        <v/>
      </c>
    </row>
  </sheetData>
  <mergeCells count="1">
    <mergeCell ref="A1:N1"/>
  </mergeCells>
  <conditionalFormatting sqref="B35:N35">
    <cfRule type="cellIs" priority="1" operator="lessThan" dxfId="0">
      <formula>0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25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48" customWidth="1" min="2" max="2"/>
    <col width="46" customWidth="1" min="3" max="3"/>
  </cols>
  <sheetData>
    <row r="1" ht="32" customHeight="1">
      <c r="A1" s="1" t="inlineStr">
        <is>
          <t>Category reference</t>
        </is>
      </c>
    </row>
    <row r="3" ht="22" customHeight="1">
      <c r="A3" s="35" t="inlineStr">
        <is>
          <t>Section</t>
        </is>
      </c>
      <c r="B3" s="35" t="inlineStr">
        <is>
          <t>Category</t>
        </is>
      </c>
      <c r="C3" s="36" t="inlineStr">
        <is>
          <t>Notes (your own)</t>
        </is>
      </c>
    </row>
    <row r="4" ht="22" customHeight="1">
      <c r="A4" s="37" t="inlineStr">
        <is>
          <t>Income</t>
        </is>
      </c>
      <c r="B4" s="22" t="inlineStr">
        <is>
          <t>Salary (net take-home after tax, NI, pension, student loan)</t>
        </is>
      </c>
      <c r="C4" s="38" t="inlineStr"/>
    </row>
    <row r="5" ht="22" customHeight="1">
      <c r="A5" s="37" t="inlineStr"/>
      <c r="B5" s="22" t="inlineStr">
        <is>
          <t>Side income / freelance</t>
        </is>
      </c>
      <c r="C5" s="38" t="inlineStr"/>
    </row>
    <row r="6" ht="22" customHeight="1">
      <c r="A6" s="37" t="inlineStr"/>
      <c r="B6" s="22" t="inlineStr">
        <is>
          <t>Bonus / commission</t>
        </is>
      </c>
      <c r="C6" s="38" t="inlineStr"/>
    </row>
    <row r="7" ht="22" customHeight="1">
      <c r="A7" s="37" t="inlineStr"/>
      <c r="B7" s="22" t="inlineStr">
        <is>
          <t>Other (gifts, refunds, side hustles)</t>
        </is>
      </c>
      <c r="C7" s="38" t="inlineStr"/>
    </row>
    <row r="8" ht="22" customHeight="1">
      <c r="A8" s="39" t="inlineStr">
        <is>
          <t>Fixed costs</t>
        </is>
      </c>
      <c r="B8" s="22" t="inlineStr">
        <is>
          <t>Rent</t>
        </is>
      </c>
      <c r="C8" s="38" t="inlineStr"/>
    </row>
    <row r="9" ht="22" customHeight="1">
      <c r="A9" s="39" t="inlineStr"/>
      <c r="B9" s="22" t="inlineStr">
        <is>
          <t>Council tax</t>
        </is>
      </c>
      <c r="C9" s="38" t="inlineStr"/>
    </row>
    <row r="10" ht="22" customHeight="1">
      <c r="A10" s="39" t="inlineStr"/>
      <c r="B10" s="22" t="inlineStr">
        <is>
          <t>Bills (energy, water, broadband)</t>
        </is>
      </c>
      <c r="C10" s="38" t="inlineStr"/>
    </row>
    <row r="11" ht="22" customHeight="1">
      <c r="A11" s="39" t="inlineStr"/>
      <c r="B11" s="22" t="inlineStr">
        <is>
          <t>Mobile / SIM plan</t>
        </is>
      </c>
      <c r="C11" s="38" t="inlineStr"/>
    </row>
    <row r="12" ht="22" customHeight="1">
      <c r="A12" s="39" t="inlineStr"/>
      <c r="B12" s="22" t="inlineStr">
        <is>
          <t>Travel (rail season, bus pass, fuel)</t>
        </is>
      </c>
      <c r="C12" s="38" t="inlineStr"/>
    </row>
    <row r="13" ht="22" customHeight="1">
      <c r="A13" s="39" t="inlineStr"/>
      <c r="B13" s="22" t="inlineStr">
        <is>
          <t>Contents insurance</t>
        </is>
      </c>
      <c r="C13" s="38" t="inlineStr"/>
    </row>
    <row r="14" ht="22" customHeight="1">
      <c r="A14" s="39" t="inlineStr"/>
      <c r="B14" s="22" t="inlineStr">
        <is>
          <t>Subscriptions (streaming, gym, software)</t>
        </is>
      </c>
      <c r="C14" s="38" t="inlineStr"/>
    </row>
    <row r="15" ht="22" customHeight="1">
      <c r="A15" s="39" t="inlineStr"/>
      <c r="B15" s="22" t="inlineStr">
        <is>
          <t>Pension top-up (above employer match)</t>
        </is>
      </c>
      <c r="C15" s="38" t="inlineStr"/>
    </row>
    <row r="16" ht="22" customHeight="1">
      <c r="A16" s="39" t="inlineStr"/>
      <c r="B16" s="22" t="inlineStr">
        <is>
          <t>Savings transfer (ISA, emergency fund)</t>
        </is>
      </c>
      <c r="C16" s="38" t="inlineStr"/>
    </row>
    <row r="17" ht="22" customHeight="1">
      <c r="A17" s="40" t="inlineStr">
        <is>
          <t>Variable costs</t>
        </is>
      </c>
      <c r="B17" s="22" t="inlineStr">
        <is>
          <t>Groceries</t>
        </is>
      </c>
      <c r="C17" s="38" t="inlineStr"/>
    </row>
    <row r="18" ht="22" customHeight="1">
      <c r="A18" s="40" t="inlineStr"/>
      <c r="B18" s="22" t="inlineStr">
        <is>
          <t>Eating out / takeaways</t>
        </is>
      </c>
      <c r="C18" s="38" t="inlineStr"/>
    </row>
    <row r="19" ht="22" customHeight="1">
      <c r="A19" s="40" t="inlineStr"/>
      <c r="B19" s="22" t="inlineStr">
        <is>
          <t>Social / going out</t>
        </is>
      </c>
      <c r="C19" s="38" t="inlineStr"/>
    </row>
    <row r="20" ht="22" customHeight="1">
      <c r="A20" s="40" t="inlineStr"/>
      <c r="B20" s="22" t="inlineStr">
        <is>
          <t>Clothes / personal</t>
        </is>
      </c>
      <c r="C20" s="38" t="inlineStr"/>
    </row>
    <row r="21" ht="22" customHeight="1">
      <c r="A21" s="40" t="inlineStr"/>
      <c r="B21" s="22" t="inlineStr">
        <is>
          <t>Transport (other than season ticket)</t>
        </is>
      </c>
      <c r="C21" s="38" t="inlineStr"/>
    </row>
    <row r="22" ht="22" customHeight="1">
      <c r="A22" s="40" t="inlineStr"/>
      <c r="B22" s="22" t="inlineStr">
        <is>
          <t>Hobbies / courses</t>
        </is>
      </c>
      <c r="C22" s="38" t="inlineStr"/>
    </row>
    <row r="23" ht="22" customHeight="1">
      <c r="A23" s="40" t="inlineStr"/>
      <c r="B23" s="22" t="inlineStr">
        <is>
          <t>Travel / holidays</t>
        </is>
      </c>
      <c r="C23" s="38" t="inlineStr"/>
    </row>
    <row r="24" ht="22" customHeight="1">
      <c r="A24" s="40" t="inlineStr"/>
      <c r="B24" s="22" t="inlineStr">
        <is>
          <t>Gifts</t>
        </is>
      </c>
      <c r="C24" s="38" t="inlineStr"/>
    </row>
    <row r="25" ht="22" customHeight="1">
      <c r="A25" s="41" t="inlineStr"/>
      <c r="B25" s="42" t="inlineStr">
        <is>
          <t>Emergencies / buffer</t>
        </is>
      </c>
      <c r="C25" s="43" t="inlineStr"/>
    </row>
  </sheetData>
  <mergeCells count="1">
    <mergeCell ref="A1:C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7"/>
  <sheetViews>
    <sheetView showGridLines="0" workbookViewId="0">
      <selection activeCell="A1" sqref="A1"/>
    </sheetView>
  </sheetViews>
  <sheetFormatPr baseColWidth="8" defaultRowHeight="15"/>
  <cols>
    <col width="8" customWidth="1" min="1" max="1"/>
    <col width="28" customWidth="1" min="2" max="2"/>
    <col width="28" customWidth="1" min="3" max="3"/>
    <col width="28" customWidth="1" min="4" max="4"/>
  </cols>
  <sheetData>
    <row r="1" ht="32" customHeight="1">
      <c r="A1" s="1" t="inlineStr">
        <is>
          <t>How to use this template</t>
        </is>
      </c>
    </row>
    <row r="3" ht="28" customHeight="1">
      <c r="A3" s="44" t="inlineStr">
        <is>
          <t>Salary, not gross</t>
        </is>
      </c>
      <c r="B3" s="45" t="n"/>
      <c r="C3" s="45" t="n"/>
      <c r="D3" s="46" t="n"/>
    </row>
    <row r="4" ht="44" customHeight="1">
      <c r="A4" s="47" t="inlineStr">
        <is>
          <t>Enter your net take-home after tax, NI, pension and student loan. If you only have the gross figure, use a take-home calculator that includes your Plan number.</t>
        </is>
      </c>
      <c r="B4" s="48" t="n"/>
      <c r="C4" s="48" t="n"/>
      <c r="D4" s="49" t="n"/>
    </row>
    <row r="5" ht="28" customHeight="1">
      <c r="A5" s="44" t="inlineStr">
        <is>
          <t>Set up in one evening</t>
        </is>
      </c>
      <c r="B5" s="45" t="n"/>
      <c r="C5" s="45" t="n"/>
      <c r="D5" s="46" t="n"/>
    </row>
    <row r="6" ht="40" customHeight="1">
      <c r="A6" s="50" t="inlineStr">
        <is>
          <t>1</t>
        </is>
      </c>
      <c r="B6" s="51" t="inlineStr">
        <is>
          <t>Pull the last three payslips. Average the net pay — that's your real baseline, not what the offer letter says.</t>
        </is>
      </c>
      <c r="C6" s="16" t="n"/>
      <c r="D6" s="17" t="n"/>
    </row>
    <row r="7" ht="40" customHeight="1">
      <c r="A7" s="50" t="inlineStr">
        <is>
          <t>2</t>
        </is>
      </c>
      <c r="B7" s="51" t="inlineStr">
        <is>
          <t>Fill Fixed costs from direct debits. Include the student loan deduction even though it's on payroll; it's a real cost to know about.</t>
        </is>
      </c>
      <c r="C7" s="16" t="n"/>
      <c r="D7" s="17" t="n"/>
    </row>
    <row r="8" ht="40" customHeight="1">
      <c r="A8" s="50" t="inlineStr">
        <is>
          <t>3</t>
        </is>
      </c>
      <c r="B8" s="51" t="inlineStr">
        <is>
          <t>Treat your savings transfer as a fixed cost. Automate it on payday. Money left at month-end is money gone.</t>
        </is>
      </c>
      <c r="C8" s="16" t="n"/>
      <c r="D8" s="17" t="n"/>
    </row>
    <row r="9" ht="40" customHeight="1">
      <c r="A9" s="50" t="inlineStr">
        <is>
          <t>4</t>
        </is>
      </c>
      <c r="B9" s="51" t="inlineStr">
        <is>
          <t>Log Variable costs weekly. You'll underestimate eating out every single time. That's fine — the gap is the lesson.</t>
        </is>
      </c>
      <c r="C9" s="16" t="n"/>
      <c r="D9" s="17" t="n"/>
    </row>
    <row r="10" ht="28" customHeight="1">
      <c r="A10" s="44" t="inlineStr">
        <is>
          <t>Signals to watch</t>
        </is>
      </c>
      <c r="B10" s="45" t="n"/>
      <c r="C10" s="45" t="n"/>
      <c r="D10" s="46" t="n"/>
    </row>
    <row r="11" ht="40" customHeight="1">
      <c r="A11" s="50" t="inlineStr">
        <is>
          <t>·</t>
        </is>
      </c>
      <c r="B11" s="51" t="inlineStr">
        <is>
          <t>Red Net remaining one month = bad luck. Two months = a category is mis-sized.</t>
        </is>
      </c>
      <c r="C11" s="16" t="n"/>
      <c r="D11" s="17" t="n"/>
    </row>
    <row r="12" ht="40" customHeight="1">
      <c r="A12" s="50" t="inlineStr">
        <is>
          <t>·</t>
        </is>
      </c>
      <c r="B12" s="51" t="inlineStr">
        <is>
          <t>Savings rate under 10% of net income in your first grad year is normal. Under 5% for two quarters running is not.</t>
        </is>
      </c>
      <c r="C12" s="16" t="n"/>
      <c r="D12" s="17" t="n"/>
    </row>
    <row r="13" ht="40" customHeight="1">
      <c r="A13" s="50" t="inlineStr">
        <is>
          <t>·</t>
        </is>
      </c>
      <c r="B13" s="51" t="inlineStr">
        <is>
          <t>April column is a new tax year. Double-check PAYE and NI — bands change each April and payslip errors show up in month one.</t>
        </is>
      </c>
      <c r="C13" s="16" t="n"/>
      <c r="D13" s="17" t="n"/>
    </row>
    <row r="14" ht="28" customHeight="1">
      <c r="A14" s="44" t="inlineStr">
        <is>
          <t>Keep going</t>
        </is>
      </c>
      <c r="B14" s="45" t="n"/>
      <c r="C14" s="45" t="n"/>
      <c r="D14" s="46" t="n"/>
    </row>
    <row r="15" ht="40" customHeight="1">
      <c r="A15" s="50" t="inlineStr">
        <is>
          <t>→</t>
        </is>
      </c>
      <c r="B15" s="51" t="inlineStr">
        <is>
          <t>Graduate salary calculator: https://unisorted.co.uk/tools/graduate-salary-calculator/</t>
        </is>
      </c>
      <c r="C15" s="16" t="n"/>
      <c r="D15" s="17" t="n"/>
    </row>
    <row r="16" ht="40" customHeight="1">
      <c r="A16" s="50" t="inlineStr">
        <is>
          <t>→</t>
        </is>
      </c>
      <c r="B16" s="51" t="inlineStr">
        <is>
          <t>Graduate money hub: https://unisorted.co.uk/grad-money/</t>
        </is>
      </c>
      <c r="C16" s="16" t="n"/>
      <c r="D16" s="17" t="n"/>
    </row>
    <row r="17" ht="40" customHeight="1">
      <c r="A17" s="50" t="inlineStr">
        <is>
          <t>→</t>
        </is>
      </c>
      <c r="B17" s="51" t="inlineStr">
        <is>
          <t>All tools and templates: https://unisorted.co.uk/tools/</t>
        </is>
      </c>
      <c r="C17" s="16" t="n"/>
      <c r="D17" s="17" t="n"/>
    </row>
  </sheetData>
  <mergeCells count="16">
    <mergeCell ref="A1:D1"/>
    <mergeCell ref="A5:D5"/>
    <mergeCell ref="B11:D11"/>
    <mergeCell ref="B15:D15"/>
    <mergeCell ref="A4:D4"/>
    <mergeCell ref="B8:D8"/>
    <mergeCell ref="A3:D3"/>
    <mergeCell ref="B17:D17"/>
    <mergeCell ref="B9:D9"/>
    <mergeCell ref="B13:D13"/>
    <mergeCell ref="A10:D10"/>
    <mergeCell ref="B12:D12"/>
    <mergeCell ref="B7:D7"/>
    <mergeCell ref="B6:D6"/>
    <mergeCell ref="B16:D16"/>
    <mergeCell ref="A14:D1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2026-04-21T19:12:04Z</dcterms:created>
  <dcterms:modified xmlns:dcterms="http://purl.org/dc/terms/" xmlns:xsi="http://www.w3.org/2001/XMLSchema-instance" xsi:type="dcterms:W3CDTF">2026-04-21T19:12:05Z</dcterms:modified>
</cp:coreProperties>
</file>